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lad1" sheetId="1" r:id="rId1"/>
    <sheet name="Blad2" sheetId="2" r:id="rId2"/>
    <sheet name="Blad3" sheetId="3" r:id="rId3"/>
  </sheets>
  <calcPr calcId="124519"/>
</workbook>
</file>

<file path=xl/calcChain.xml><?xml version="1.0" encoding="utf-8"?>
<calcChain xmlns="http://schemas.openxmlformats.org/spreadsheetml/2006/main">
  <c r="H36" i="1"/>
  <c r="H30"/>
  <c r="H23"/>
  <c r="H21"/>
  <c r="H14"/>
  <c r="F23"/>
  <c r="E23"/>
  <c r="D23"/>
  <c r="D21"/>
  <c r="E21"/>
  <c r="F36"/>
  <c r="D36"/>
  <c r="E36"/>
  <c r="D30"/>
  <c r="E30"/>
  <c r="D14"/>
  <c r="E14"/>
  <c r="G36"/>
  <c r="F30"/>
  <c r="G30"/>
  <c r="F21"/>
  <c r="F14"/>
  <c r="G21"/>
  <c r="G14"/>
</calcChain>
</file>

<file path=xl/sharedStrings.xml><?xml version="1.0" encoding="utf-8"?>
<sst xmlns="http://schemas.openxmlformats.org/spreadsheetml/2006/main" count="30" uniqueCount="27">
  <si>
    <t>Resultat- och balansräkning Parents Hope Stödförening Sverige</t>
  </si>
  <si>
    <t>Organisationsnummer: 802496-2428</t>
  </si>
  <si>
    <t>Resultaträkning</t>
  </si>
  <si>
    <t>Gåvor</t>
  </si>
  <si>
    <t>Medlemsavgifter</t>
  </si>
  <si>
    <t>Försäljning av hantverk</t>
  </si>
  <si>
    <t>Lotter och Loppis</t>
  </si>
  <si>
    <t>Adventskalender</t>
  </si>
  <si>
    <t>Intäkter</t>
  </si>
  <si>
    <t>Kostnader</t>
  </si>
  <si>
    <t>Ndoragiskolan</t>
  </si>
  <si>
    <t>Kontor/Administration</t>
  </si>
  <si>
    <t>Hyror</t>
  </si>
  <si>
    <t>Bankkostnader</t>
  </si>
  <si>
    <t>Elevstöd genom Sylvia</t>
  </si>
  <si>
    <t>Summa:</t>
  </si>
  <si>
    <t>Resultat</t>
  </si>
  <si>
    <t>Balansräkning</t>
  </si>
  <si>
    <t>Tillgångar</t>
  </si>
  <si>
    <t>Konto PH Ibanda</t>
  </si>
  <si>
    <t>Länsförsäkringar bank</t>
  </si>
  <si>
    <t>Eget kapital och skulder</t>
  </si>
  <si>
    <t>Ingående eget kapital</t>
  </si>
  <si>
    <t>Årets vinst eller förlust</t>
  </si>
  <si>
    <t>Utgående eget kapital</t>
  </si>
  <si>
    <t>Café och Servering</t>
  </si>
  <si>
    <t>Förutbetalda medlemsavgifter</t>
  </si>
</sst>
</file>

<file path=xl/styles.xml><?xml version="1.0" encoding="utf-8"?>
<styleSheet xmlns="http://schemas.openxmlformats.org/spreadsheetml/2006/main">
  <numFmts count="1">
    <numFmt numFmtId="164" formatCode="#,##0.00\ &quot;kr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64" fontId="4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topLeftCell="A3" workbookViewId="0">
      <selection activeCell="J14" sqref="J14"/>
    </sheetView>
  </sheetViews>
  <sheetFormatPr defaultRowHeight="15"/>
  <cols>
    <col min="3" max="3" width="12.28515625" customWidth="1"/>
    <col min="4" max="4" width="14.140625" customWidth="1"/>
    <col min="5" max="5" width="12.7109375" bestFit="1" customWidth="1"/>
    <col min="6" max="6" width="13" customWidth="1"/>
    <col min="7" max="7" width="14" bestFit="1" customWidth="1"/>
    <col min="8" max="8" width="12.140625" bestFit="1" customWidth="1"/>
    <col min="11" max="11" width="11.140625" bestFit="1" customWidth="1"/>
  </cols>
  <sheetData>
    <row r="1" spans="1:11" ht="18.75">
      <c r="A1" s="2" t="s">
        <v>0</v>
      </c>
    </row>
    <row r="2" spans="1:11" ht="18.75">
      <c r="A2" s="1" t="s">
        <v>1</v>
      </c>
    </row>
    <row r="5" spans="1:11" ht="18.75">
      <c r="A5" s="2" t="s">
        <v>2</v>
      </c>
      <c r="D5" s="5">
        <v>2014</v>
      </c>
      <c r="E5" s="5">
        <v>2015</v>
      </c>
      <c r="F5" s="5">
        <v>2016</v>
      </c>
      <c r="G5" s="5">
        <v>2017</v>
      </c>
      <c r="H5" s="5">
        <v>2018</v>
      </c>
    </row>
    <row r="6" spans="1:11" ht="15.75">
      <c r="A6" s="3" t="s">
        <v>8</v>
      </c>
    </row>
    <row r="7" spans="1:11">
      <c r="A7" t="s">
        <v>3</v>
      </c>
      <c r="D7" s="6">
        <v>6451</v>
      </c>
      <c r="E7" s="6">
        <v>52793</v>
      </c>
      <c r="F7" s="6">
        <v>61621</v>
      </c>
      <c r="G7" s="6">
        <v>111970</v>
      </c>
      <c r="H7" s="6">
        <v>83203.740000000005</v>
      </c>
    </row>
    <row r="8" spans="1:11">
      <c r="A8" t="s">
        <v>4</v>
      </c>
      <c r="D8" s="6">
        <v>800</v>
      </c>
      <c r="E8" s="6">
        <v>600</v>
      </c>
      <c r="F8" s="6">
        <v>2200</v>
      </c>
      <c r="G8" s="6">
        <v>2700</v>
      </c>
      <c r="H8" s="6">
        <v>3300</v>
      </c>
      <c r="K8" s="6"/>
    </row>
    <row r="9" spans="1:11">
      <c r="A9" t="s">
        <v>5</v>
      </c>
      <c r="D9" s="6"/>
      <c r="E9" s="6"/>
      <c r="F9" s="6">
        <v>6420</v>
      </c>
      <c r="G9" s="6">
        <v>11275</v>
      </c>
      <c r="H9" s="6">
        <v>5125</v>
      </c>
    </row>
    <row r="10" spans="1:11">
      <c r="A10" t="s">
        <v>6</v>
      </c>
      <c r="D10" s="6"/>
      <c r="E10" s="6"/>
      <c r="F10" s="6"/>
      <c r="G10" s="6">
        <v>5175</v>
      </c>
      <c r="H10" s="6">
        <v>22921</v>
      </c>
    </row>
    <row r="11" spans="1:11">
      <c r="A11" t="s">
        <v>25</v>
      </c>
      <c r="D11" s="6"/>
      <c r="E11" s="6"/>
      <c r="F11" s="6"/>
      <c r="G11" s="6"/>
      <c r="H11" s="6">
        <v>9551</v>
      </c>
    </row>
    <row r="12" spans="1:11">
      <c r="A12" t="s">
        <v>7</v>
      </c>
      <c r="D12" s="6"/>
      <c r="E12" s="6"/>
      <c r="F12" s="6"/>
      <c r="G12" s="6">
        <v>3765</v>
      </c>
      <c r="H12" s="6">
        <v>3925</v>
      </c>
      <c r="K12" s="6"/>
    </row>
    <row r="13" spans="1:11">
      <c r="A13" t="s">
        <v>14</v>
      </c>
      <c r="D13" s="6"/>
      <c r="E13" s="6"/>
      <c r="F13" s="6">
        <v>13820</v>
      </c>
      <c r="G13" s="6">
        <v>45800</v>
      </c>
      <c r="H13" s="6">
        <v>9095</v>
      </c>
    </row>
    <row r="14" spans="1:11" ht="15.75">
      <c r="A14" s="3" t="s">
        <v>15</v>
      </c>
      <c r="B14" s="3"/>
      <c r="C14" s="3"/>
      <c r="D14" s="8">
        <f>SUM(D7:D13)</f>
        <v>7251</v>
      </c>
      <c r="E14" s="8">
        <f>SUM(E7:E13)</f>
        <v>53393</v>
      </c>
      <c r="F14" s="8">
        <f>SUM(F7:F13)</f>
        <v>84061</v>
      </c>
      <c r="G14" s="8">
        <f>SUM(G7:G13)</f>
        <v>180685</v>
      </c>
      <c r="H14" s="7">
        <f>SUM(H7:H13)</f>
        <v>137120.74</v>
      </c>
    </row>
    <row r="15" spans="1:11">
      <c r="F15" s="6"/>
      <c r="G15" s="6"/>
      <c r="H15" s="6"/>
    </row>
    <row r="16" spans="1:11" ht="15.75">
      <c r="A16" s="3" t="s">
        <v>9</v>
      </c>
      <c r="F16" s="6"/>
      <c r="G16" s="6"/>
      <c r="H16" s="6"/>
    </row>
    <row r="17" spans="1:8">
      <c r="A17" t="s">
        <v>10</v>
      </c>
      <c r="D17" s="6">
        <v>5020</v>
      </c>
      <c r="E17" s="6">
        <v>44798</v>
      </c>
      <c r="F17" s="6">
        <v>87640</v>
      </c>
      <c r="G17" s="6">
        <v>181000</v>
      </c>
      <c r="H17" s="6">
        <v>134900</v>
      </c>
    </row>
    <row r="18" spans="1:8">
      <c r="A18" t="s">
        <v>11</v>
      </c>
      <c r="D18" s="6"/>
      <c r="E18" s="6">
        <v>1426</v>
      </c>
      <c r="F18" s="6">
        <v>1087</v>
      </c>
      <c r="G18" s="6">
        <v>1500</v>
      </c>
      <c r="H18" s="6">
        <v>1093</v>
      </c>
    </row>
    <row r="19" spans="1:8">
      <c r="A19" t="s">
        <v>12</v>
      </c>
      <c r="D19" s="6"/>
      <c r="E19" s="6">
        <v>1930</v>
      </c>
      <c r="F19" s="6"/>
      <c r="G19" s="6">
        <v>200</v>
      </c>
      <c r="H19" s="6">
        <v>960</v>
      </c>
    </row>
    <row r="20" spans="1:8">
      <c r="A20" t="s">
        <v>13</v>
      </c>
      <c r="D20" s="6"/>
      <c r="E20" s="6"/>
      <c r="F20" s="6"/>
      <c r="G20" s="6">
        <v>200</v>
      </c>
      <c r="H20" s="6">
        <v>1772</v>
      </c>
    </row>
    <row r="21" spans="1:8">
      <c r="A21" s="4" t="s">
        <v>15</v>
      </c>
      <c r="B21" s="4"/>
      <c r="C21" s="4"/>
      <c r="D21" s="7">
        <f>SUM(D17:D20)</f>
        <v>5020</v>
      </c>
      <c r="E21" s="7">
        <f>SUM(E17:E20)</f>
        <v>48154</v>
      </c>
      <c r="F21" s="7">
        <f>SUM(F17:F20)</f>
        <v>88727</v>
      </c>
      <c r="G21" s="7">
        <f>SUM(G17:G20)</f>
        <v>182900</v>
      </c>
      <c r="H21" s="7">
        <f>SUM(H17:H20)</f>
        <v>138725</v>
      </c>
    </row>
    <row r="22" spans="1:8">
      <c r="D22" s="6"/>
      <c r="E22" s="6"/>
      <c r="F22" s="6"/>
      <c r="G22" s="6"/>
      <c r="H22" s="6"/>
    </row>
    <row r="23" spans="1:8" ht="15.75">
      <c r="A23" s="3" t="s">
        <v>16</v>
      </c>
      <c r="B23" s="3"/>
      <c r="C23" s="3"/>
      <c r="D23" s="8">
        <f>D14-D21</f>
        <v>2231</v>
      </c>
      <c r="E23" s="8">
        <f>E14-E21</f>
        <v>5239</v>
      </c>
      <c r="F23" s="8">
        <f>F14-F21</f>
        <v>-4666</v>
      </c>
      <c r="G23" s="8">
        <v>-2215</v>
      </c>
      <c r="H23" s="7">
        <f>H14-H21</f>
        <v>-1604.2600000000093</v>
      </c>
    </row>
    <row r="24" spans="1:8">
      <c r="F24" s="6"/>
      <c r="G24" s="6"/>
      <c r="H24" s="6"/>
    </row>
    <row r="25" spans="1:8" ht="18.75">
      <c r="A25" s="2" t="s">
        <v>17</v>
      </c>
      <c r="F25" s="6"/>
      <c r="G25" s="6"/>
      <c r="H25" s="6"/>
    </row>
    <row r="26" spans="1:8">
      <c r="F26" s="6"/>
      <c r="G26" s="6"/>
      <c r="H26" s="6"/>
    </row>
    <row r="27" spans="1:8" ht="15.75">
      <c r="A27" s="3" t="s">
        <v>18</v>
      </c>
      <c r="F27" s="6"/>
      <c r="G27" s="6"/>
      <c r="H27" s="6"/>
    </row>
    <row r="28" spans="1:8">
      <c r="A28" t="s">
        <v>19</v>
      </c>
      <c r="D28" s="6">
        <v>700</v>
      </c>
      <c r="E28" s="6">
        <v>200</v>
      </c>
      <c r="F28" s="6">
        <v>200</v>
      </c>
      <c r="G28" s="6"/>
      <c r="H28" s="6"/>
    </row>
    <row r="29" spans="1:8">
      <c r="A29" t="s">
        <v>20</v>
      </c>
      <c r="D29" s="6">
        <v>1906</v>
      </c>
      <c r="E29" s="6">
        <v>7645</v>
      </c>
      <c r="F29" s="6">
        <v>2979</v>
      </c>
      <c r="G29" s="6">
        <v>964.24</v>
      </c>
      <c r="H29" s="6">
        <v>1309.98</v>
      </c>
    </row>
    <row r="30" spans="1:8" ht="15.75">
      <c r="A30" s="3" t="s">
        <v>15</v>
      </c>
      <c r="B30" s="3"/>
      <c r="C30" s="3"/>
      <c r="D30" s="8">
        <f>SUM(D28:D29)</f>
        <v>2606</v>
      </c>
      <c r="E30" s="8">
        <f>SUM(E28:E29)</f>
        <v>7845</v>
      </c>
      <c r="F30" s="8">
        <f>SUM(F28:F29)</f>
        <v>3179</v>
      </c>
      <c r="G30" s="8">
        <f>SUM(G28:G29)</f>
        <v>964.24</v>
      </c>
      <c r="H30" s="7">
        <f>SUM(H29)</f>
        <v>1309.98</v>
      </c>
    </row>
    <row r="31" spans="1:8">
      <c r="F31" s="6"/>
      <c r="G31" s="6"/>
      <c r="H31" s="6"/>
    </row>
    <row r="32" spans="1:8" ht="15.75">
      <c r="A32" s="3" t="s">
        <v>21</v>
      </c>
      <c r="F32" s="6"/>
      <c r="G32" s="6"/>
      <c r="H32" s="6"/>
    </row>
    <row r="33" spans="1:8">
      <c r="A33" t="s">
        <v>22</v>
      </c>
      <c r="D33" s="6">
        <v>375</v>
      </c>
      <c r="E33" s="6">
        <v>2606</v>
      </c>
      <c r="F33" s="6">
        <v>7845</v>
      </c>
      <c r="G33" s="6">
        <v>3179.24</v>
      </c>
      <c r="H33" s="6">
        <v>964.24</v>
      </c>
    </row>
    <row r="34" spans="1:8" ht="15.75">
      <c r="A34" s="9" t="s">
        <v>26</v>
      </c>
      <c r="D34" s="6"/>
      <c r="E34" s="6"/>
      <c r="F34" s="6"/>
      <c r="G34" s="6"/>
      <c r="H34" s="6">
        <v>1950</v>
      </c>
    </row>
    <row r="35" spans="1:8">
      <c r="A35" t="s">
        <v>23</v>
      </c>
      <c r="D35" s="6">
        <v>2231</v>
      </c>
      <c r="E35" s="6">
        <v>5239</v>
      </c>
      <c r="F35" s="6">
        <v>-4666</v>
      </c>
      <c r="G35" s="6">
        <v>-2215</v>
      </c>
      <c r="H35" s="6">
        <v>-1604.26</v>
      </c>
    </row>
    <row r="36" spans="1:8" ht="15.75">
      <c r="A36" s="3" t="s">
        <v>15</v>
      </c>
      <c r="B36" s="3"/>
      <c r="C36" s="3"/>
      <c r="D36" s="8">
        <f>SUM(D33:D35)</f>
        <v>2606</v>
      </c>
      <c r="E36" s="8">
        <f>SUM(E33:E35)</f>
        <v>7845</v>
      </c>
      <c r="F36" s="8">
        <f>SUM(F33:F35)</f>
        <v>3179</v>
      </c>
      <c r="G36" s="8">
        <f>SUM(G33:G35)</f>
        <v>964.23999999999978</v>
      </c>
      <c r="H36" s="7">
        <f>SUM(H33:H35)</f>
        <v>1309.9799999999998</v>
      </c>
    </row>
    <row r="37" spans="1:8">
      <c r="F37" s="6"/>
      <c r="G37" s="6"/>
      <c r="H37" s="6"/>
    </row>
    <row r="38" spans="1:8" ht="15.75">
      <c r="A38" s="3" t="s">
        <v>24</v>
      </c>
      <c r="D38" s="8">
        <v>2606</v>
      </c>
      <c r="E38" s="8">
        <v>7845</v>
      </c>
      <c r="F38" s="8">
        <v>3179.24</v>
      </c>
      <c r="G38" s="8">
        <v>964.24</v>
      </c>
      <c r="H38" s="7">
        <v>1309.98</v>
      </c>
    </row>
    <row r="39" spans="1:8">
      <c r="H39" s="6"/>
    </row>
    <row r="40" spans="1:8">
      <c r="H4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</dc:creator>
  <cp:lastModifiedBy>Sylvia</cp:lastModifiedBy>
  <cp:lastPrinted>2019-01-07T11:42:01Z</cp:lastPrinted>
  <dcterms:created xsi:type="dcterms:W3CDTF">2018-01-12T12:01:59Z</dcterms:created>
  <dcterms:modified xsi:type="dcterms:W3CDTF">2019-01-07T11:45:03Z</dcterms:modified>
</cp:coreProperties>
</file>